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xr:revisionPtr revIDLastSave="0" documentId="13_ncr:1_{6E3ADFA7-A98A-4582-84F2-5C0E9E665CF9}" xr6:coauthVersionLast="47" xr6:coauthVersionMax="47" xr10:uidLastSave="{00000000-0000-0000-0000-000000000000}"/>
  <bookViews>
    <workbookView xWindow="6090" yWindow="1440" windowWidth="18105" windowHeight="156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L195" i="1"/>
  <c r="I195" i="1"/>
  <c r="J195" i="1"/>
  <c r="F195" i="1"/>
  <c r="G176" i="1"/>
  <c r="J176" i="1"/>
  <c r="L176" i="1"/>
  <c r="H176" i="1"/>
  <c r="I176" i="1"/>
  <c r="F176" i="1"/>
  <c r="L157" i="1"/>
  <c r="J157" i="1"/>
  <c r="G157" i="1"/>
  <c r="H157" i="1"/>
  <c r="I157" i="1"/>
  <c r="F157" i="1"/>
  <c r="L138" i="1"/>
  <c r="J138" i="1"/>
  <c r="G138" i="1"/>
  <c r="I138" i="1"/>
  <c r="F138" i="1"/>
  <c r="G119" i="1"/>
  <c r="H119" i="1"/>
  <c r="L119" i="1"/>
  <c r="J119" i="1"/>
  <c r="I119" i="1"/>
  <c r="F119" i="1"/>
  <c r="L100" i="1"/>
  <c r="J100" i="1"/>
  <c r="H100" i="1"/>
  <c r="I100" i="1"/>
  <c r="G100" i="1"/>
  <c r="F100" i="1"/>
  <c r="L81" i="1"/>
  <c r="J81" i="1"/>
  <c r="I81" i="1"/>
  <c r="F81" i="1"/>
  <c r="H62" i="1"/>
  <c r="L62" i="1"/>
  <c r="J62" i="1"/>
  <c r="F62" i="1"/>
  <c r="I62" i="1"/>
  <c r="G43" i="1"/>
  <c r="L43" i="1"/>
  <c r="J43" i="1"/>
  <c r="H43" i="1"/>
  <c r="I43" i="1"/>
  <c r="F43" i="1"/>
  <c r="G24" i="1"/>
  <c r="I24" i="1"/>
  <c r="H24" i="1"/>
  <c r="J24" i="1"/>
  <c r="L24" i="1"/>
  <c r="F24" i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<sst xmlns="http://schemas.openxmlformats.org/spreadsheetml/2006/main" count="308" uniqueCount="101">
  <si>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</si>
  <si>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</si>
  <si>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</si>
  <si>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</si>
  <si>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</si>
  <si>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</si>
  <si>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</si>
  <si>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</si>
  <si>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</si>
  <si>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</si>
  <si>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</si>
  <si>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</si>
  <si>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</si>
  <si>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</si>
  <si>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</si>
  <si>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</si>
  <si>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</si>
  <si>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</si>
  <si>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</si>
  <si>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</si>
  <si>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</si>
  <si>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</si>
  <si>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</si>
  <si>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</si>
  <si>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</si>
  <si>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</si>
  <si>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</si>
  <si>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</si>
  <si>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</si>
  <si>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</si>
  <si>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</si>
  <si>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</si>
  <si>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</si>
  <si>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</si>
  <si>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</si>
  <si>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</si>
  <si>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</si>
  <si>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</si>
  <si>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</si>
  <si>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из Геркулеса жидкая</t>
  </si>
  <si>
    <t>Кофейный напиток с молоком</t>
  </si>
  <si>
    <t>Бутерброд с сыром</t>
  </si>
  <si>
    <t>яйцо вареное</t>
  </si>
  <si>
    <t>яблоко</t>
  </si>
  <si>
    <t>Салат из белокочанной капусты с морковью</t>
  </si>
  <si>
    <t>Суп картоф. с мясными фрикадельками</t>
  </si>
  <si>
    <t>Гуляш из говядины</t>
  </si>
  <si>
    <t>Макаронные изделия отварные с овощами</t>
  </si>
  <si>
    <t>сок фруктовый</t>
  </si>
  <si>
    <t>Хлеб ржаной</t>
  </si>
  <si>
    <t>шанежка наливная</t>
  </si>
  <si>
    <t>каша молочная пшеничная жидкая</t>
  </si>
  <si>
    <t>чай с лимоном</t>
  </si>
  <si>
    <t xml:space="preserve">  бутерброд с маслом с сыром</t>
  </si>
  <si>
    <t>слива</t>
  </si>
  <si>
    <t>печенье</t>
  </si>
  <si>
    <t>салат из свежих помидор</t>
  </si>
  <si>
    <t>щи из квашеной капусты</t>
  </si>
  <si>
    <t>рыба запеченая с яйцом</t>
  </si>
  <si>
    <t>картофельное пюре</t>
  </si>
  <si>
    <t>компот из яблок с лимоном</t>
  </si>
  <si>
    <t>Каша молочная "Дружба"</t>
  </si>
  <si>
    <t>кофейный напиток с молоком</t>
  </si>
  <si>
    <t>Бутерброд с маслом</t>
  </si>
  <si>
    <t>кондитерка</t>
  </si>
  <si>
    <t>Салат из моркови с яблоком</t>
  </si>
  <si>
    <t>борщ с капустой и картофелем</t>
  </si>
  <si>
    <t>котлеты рыбные</t>
  </si>
  <si>
    <t>капуста тушеная</t>
  </si>
  <si>
    <t>кисель из свежих ягод</t>
  </si>
  <si>
    <t>пряники</t>
  </si>
  <si>
    <t>соус молочный</t>
  </si>
  <si>
    <t>сырникииз творога с джемом</t>
  </si>
  <si>
    <t>чай с молоком</t>
  </si>
  <si>
    <t>йогурт</t>
  </si>
  <si>
    <t>салат из свеклы с чесноком</t>
  </si>
  <si>
    <t>щи из свежей капусты</t>
  </si>
  <si>
    <t>картофельная запеканка с тушеным консервированным мясом</t>
  </si>
  <si>
    <t>соус сметанный</t>
  </si>
  <si>
    <t>компот из смеси сухофруктов</t>
  </si>
  <si>
    <t>пряник</t>
  </si>
  <si>
    <t>Каша  рисовая молочная  жидкая</t>
  </si>
  <si>
    <t>бутерброд с маслом с сыром</t>
  </si>
  <si>
    <t>Салат из свежих помидор</t>
  </si>
  <si>
    <t>щи из свежей капусты с картофелем</t>
  </si>
  <si>
    <t>котлета</t>
  </si>
  <si>
    <t>каша манная молочная вязкая</t>
  </si>
  <si>
    <t>яйцо отварное</t>
  </si>
  <si>
    <t>салат витаминный</t>
  </si>
  <si>
    <t>суп картофельный с рыбними консервами</t>
  </si>
  <si>
    <t>тефтели из говядины с рисом</t>
  </si>
  <si>
    <t>кисель из концентратов</t>
  </si>
  <si>
    <t>шаньга наливная</t>
  </si>
  <si>
    <t>бутерброд с маслом ссыром</t>
  </si>
  <si>
    <t>каша гречневая вязкая на молоке</t>
  </si>
  <si>
    <t>какао с молоком</t>
  </si>
  <si>
    <t>Рассольник ленинградский</t>
  </si>
  <si>
    <t>жаркое по домашнему</t>
  </si>
  <si>
    <t>МБОУ "СОШ" пст. Студенец</t>
  </si>
  <si>
    <t>директор</t>
  </si>
  <si>
    <t>Прошкина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</si>
</sst>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98</v>
      </c>
      <c r="D1" s="51"/>
      <c r="E1" s="51"/>
      <c r="F1" s="12" t="s">
        <v>16</v>
      </c>
      <c r="G1" s="2" t="s">
        <v>17</v>
      </c>
      <c r="H1" s="52" t="s">
        <v>99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100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6.33</v>
      </c>
      <c r="H6" s="40">
        <v>8.9</v>
      </c>
      <c r="I6" s="40">
        <v>25.49</v>
      </c>
      <c r="J6" s="40">
        <v>207.38</v>
      </c>
      <c r="K6" s="41">
        <v>100</v>
      </c>
      <c r="L6" s="40">
        <v>18.899999999999999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40</v>
      </c>
      <c r="G7" s="43">
        <v>63</v>
      </c>
      <c r="H7" s="43">
        <v>5.0999999999999996</v>
      </c>
      <c r="I7" s="43">
        <v>4.5999999999999996</v>
      </c>
      <c r="J7" s="43">
        <v>0.3</v>
      </c>
      <c r="K7" s="44">
        <v>40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1.4</v>
      </c>
      <c r="H8" s="43">
        <v>1.6</v>
      </c>
      <c r="I8" s="43">
        <v>17.350000000000001</v>
      </c>
      <c r="J8" s="43">
        <v>89.32</v>
      </c>
      <c r="K8" s="44">
        <v>259</v>
      </c>
      <c r="L8" s="43">
        <v>15.55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4.97</v>
      </c>
      <c r="H9" s="43">
        <v>8.01</v>
      </c>
      <c r="I9" s="43">
        <v>7.56</v>
      </c>
      <c r="J9" s="43">
        <v>122.2</v>
      </c>
      <c r="K9" s="44">
        <v>341</v>
      </c>
      <c r="L9" s="43">
        <v>19.05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0.9</v>
      </c>
      <c r="H10" s="43">
        <v>0</v>
      </c>
      <c r="I10" s="43">
        <v>8.1</v>
      </c>
      <c r="J10" s="43">
        <v>40</v>
      </c>
      <c r="K10" s="44"/>
      <c r="L10" s="43">
        <v>18.5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76.600000000000009</v>
      </c>
      <c r="H13" s="19">
        <f t="shared" si="0"/>
        <v>23.61</v>
      </c>
      <c r="I13" s="19">
        <f t="shared" si="0"/>
        <v>63.1</v>
      </c>
      <c r="J13" s="19">
        <f t="shared" si="0"/>
        <v>459.2</v>
      </c>
      <c r="K13" s="25"/>
      <c r="L13" s="19">
        <f t="shared" ref="L13" si="1">SUM(L6:L12)</f>
        <v>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80</v>
      </c>
      <c r="G14" s="43">
        <v>0.67</v>
      </c>
      <c r="H14" s="43">
        <v>4.04</v>
      </c>
      <c r="I14" s="43">
        <v>4.25</v>
      </c>
      <c r="J14" s="43">
        <v>56.01</v>
      </c>
      <c r="K14" s="44">
        <v>4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228</v>
      </c>
      <c r="G15" s="43">
        <v>7.8</v>
      </c>
      <c r="H15" s="43">
        <v>5.45</v>
      </c>
      <c r="I15" s="43">
        <v>15.2</v>
      </c>
      <c r="J15" s="43">
        <v>140.08000000000001</v>
      </c>
      <c r="K15" s="44">
        <v>40</v>
      </c>
      <c r="L15" s="43">
        <v>25.17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80</v>
      </c>
      <c r="G16" s="43">
        <v>14.3</v>
      </c>
      <c r="H16" s="43">
        <v>15.97</v>
      </c>
      <c r="I16" s="43">
        <v>4.4400000000000004</v>
      </c>
      <c r="J16" s="43">
        <v>218.8</v>
      </c>
      <c r="K16" s="44">
        <v>162</v>
      </c>
      <c r="L16" s="43">
        <v>23.5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5.38</v>
      </c>
      <c r="H17" s="43">
        <v>5.89</v>
      </c>
      <c r="I17" s="43">
        <v>34.229999999999997</v>
      </c>
      <c r="J17" s="43">
        <v>211.56</v>
      </c>
      <c r="K17" s="44">
        <v>205</v>
      </c>
      <c r="L17" s="43">
        <v>11.13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491</v>
      </c>
      <c r="G18" s="43">
        <v>0.5</v>
      </c>
      <c r="H18" s="43">
        <v>0.1</v>
      </c>
      <c r="I18" s="43">
        <v>0.1</v>
      </c>
      <c r="J18" s="43">
        <v>46</v>
      </c>
      <c r="K18" s="44">
        <v>491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6.57</v>
      </c>
      <c r="H19" s="43">
        <v>4.1900000000000004</v>
      </c>
      <c r="I19" s="43">
        <v>24.16</v>
      </c>
      <c r="J19" s="43">
        <v>160.61000000000001</v>
      </c>
      <c r="K19" s="44">
        <v>277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80</v>
      </c>
      <c r="G20" s="43">
        <v>5.28</v>
      </c>
      <c r="H20" s="43">
        <v>0.96</v>
      </c>
      <c r="I20" s="43">
        <v>26.72</v>
      </c>
      <c r="J20" s="43">
        <v>139.19999999999999</v>
      </c>
      <c r="K20" s="44">
        <v>109</v>
      </c>
      <c r="L20" s="43">
        <v>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1159</v>
      </c>
      <c r="G23" s="19">
        <f t="shared" ref="G23:J23" si="2">SUM(G14:G22)</f>
        <v>40.5</v>
      </c>
      <c r="H23" s="19">
        <f t="shared" si="2"/>
        <v>36.6</v>
      </c>
      <c r="I23" s="19">
        <f t="shared" si="2"/>
        <v>109.1</v>
      </c>
      <c r="J23" s="19">
        <f t="shared" si="2"/>
        <v>972.26</v>
      </c>
      <c r="K23" s="25"/>
      <c r="L23" s="19">
        <f t="shared" ref="L23" si="3">SUM(L14:L22)</f>
        <v>98.8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1764</v>
      </c>
      <c r="G24" s="32">
        <f t="shared" ref="G24:J24" si="4">G13+G23</f>
        <v>117.10000000000001</v>
      </c>
      <c r="H24" s="32">
        <f t="shared" si="4"/>
        <v>60.21</v>
      </c>
      <c r="I24" s="32">
        <f t="shared" si="4"/>
        <v>172.2</v>
      </c>
      <c r="J24" s="32">
        <f t="shared" si="4"/>
        <v>1431.46</v>
      </c>
      <c r="K24" s="32"/>
      <c r="L24" s="32">
        <f t="shared" ref="L24" si="5">L13+L23</f>
        <v>180.8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205</v>
      </c>
      <c r="G25" s="40">
        <v>7.44</v>
      </c>
      <c r="H25" s="40">
        <v>8.07</v>
      </c>
      <c r="I25" s="40">
        <v>35.28</v>
      </c>
      <c r="J25" s="40">
        <v>243.92</v>
      </c>
      <c r="K25" s="41">
        <v>99</v>
      </c>
      <c r="L25" s="40">
        <v>18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7.0000000000000007E-2</v>
      </c>
      <c r="H27" s="43">
        <v>0.01</v>
      </c>
      <c r="I27" s="43">
        <v>15.31</v>
      </c>
      <c r="J27" s="43">
        <v>61.62</v>
      </c>
      <c r="K27" s="44">
        <v>259</v>
      </c>
      <c r="L27" s="43">
        <v>5.9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60</v>
      </c>
      <c r="G28" s="43">
        <v>2.12</v>
      </c>
      <c r="H28" s="43">
        <v>18.87</v>
      </c>
      <c r="I28" s="43">
        <v>12.82</v>
      </c>
      <c r="J28" s="43">
        <v>229.5</v>
      </c>
      <c r="K28" s="44">
        <v>344</v>
      </c>
      <c r="L28" s="43">
        <v>31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0.8</v>
      </c>
      <c r="H29" s="43">
        <v>0</v>
      </c>
      <c r="I29" s="43">
        <v>9.6</v>
      </c>
      <c r="J29" s="43">
        <v>43</v>
      </c>
      <c r="K29" s="44">
        <v>112</v>
      </c>
      <c r="L29" s="43">
        <v>17</v>
      </c>
    </row>
    <row r="30" spans="1:12" ht="15" x14ac:dyDescent="0.25">
      <c r="A30" s="14"/>
      <c r="B30" s="15"/>
      <c r="C30" s="11"/>
      <c r="D30" s="6"/>
      <c r="E30" s="42" t="s">
        <v>55</v>
      </c>
      <c r="F30" s="43">
        <v>0.05</v>
      </c>
      <c r="G30" s="43">
        <v>2.25</v>
      </c>
      <c r="H30" s="43">
        <v>2.94</v>
      </c>
      <c r="I30" s="43">
        <v>22.32</v>
      </c>
      <c r="J30" s="43">
        <v>125.1</v>
      </c>
      <c r="K30" s="44">
        <v>590</v>
      </c>
      <c r="L30" s="43">
        <v>10.1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565.04999999999995</v>
      </c>
      <c r="G32" s="19">
        <f t="shared" ref="G32" si="6">SUM(G25:G31)</f>
        <v>12.680000000000001</v>
      </c>
      <c r="H32" s="19">
        <f t="shared" ref="H32" si="7">SUM(H25:H31)</f>
        <v>29.890000000000004</v>
      </c>
      <c r="I32" s="19">
        <f t="shared" ref="I32" si="8">SUM(I25:I31)</f>
        <v>95.330000000000013</v>
      </c>
      <c r="J32" s="19">
        <f t="shared" ref="J32:L32" si="9">SUM(J25:J31)</f>
        <v>703.14</v>
      </c>
      <c r="K32" s="25"/>
      <c r="L32" s="19">
        <f t="shared" si="9"/>
        <v>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80</v>
      </c>
      <c r="G33" s="43">
        <v>0.8</v>
      </c>
      <c r="H33" s="43">
        <v>8.1300000000000008</v>
      </c>
      <c r="I33" s="43">
        <v>3.68</v>
      </c>
      <c r="J33" s="43">
        <v>91.14</v>
      </c>
      <c r="K33" s="44">
        <v>18</v>
      </c>
      <c r="L33" s="43">
        <v>14.15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1.48</v>
      </c>
      <c r="H34" s="43">
        <v>4.92</v>
      </c>
      <c r="I34" s="43">
        <v>15.2</v>
      </c>
      <c r="J34" s="43">
        <v>70.08</v>
      </c>
      <c r="K34" s="44">
        <v>55</v>
      </c>
      <c r="L34" s="43">
        <v>29.36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80</v>
      </c>
      <c r="G35" s="43">
        <v>14.92</v>
      </c>
      <c r="H35" s="43">
        <v>9.91</v>
      </c>
      <c r="I35" s="43">
        <v>5.5</v>
      </c>
      <c r="J35" s="43">
        <v>170.87</v>
      </c>
      <c r="K35" s="44">
        <v>154</v>
      </c>
      <c r="L35" s="43">
        <v>16.75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3.19</v>
      </c>
      <c r="H36" s="43">
        <v>6.06</v>
      </c>
      <c r="I36" s="43">
        <v>23.29</v>
      </c>
      <c r="J36" s="43">
        <v>168.45</v>
      </c>
      <c r="K36" s="44">
        <v>216</v>
      </c>
      <c r="L36" s="43">
        <v>13.05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0.25</v>
      </c>
      <c r="H37" s="43">
        <v>0.25</v>
      </c>
      <c r="I37" s="43">
        <v>25.35</v>
      </c>
      <c r="J37" s="43">
        <v>104.07</v>
      </c>
      <c r="K37" s="44">
        <v>256</v>
      </c>
      <c r="L37" s="43">
        <v>9.49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30</v>
      </c>
      <c r="G38" s="43">
        <v>2.25</v>
      </c>
      <c r="H38" s="43">
        <v>2.94</v>
      </c>
      <c r="I38" s="43">
        <v>24.16</v>
      </c>
      <c r="J38" s="43">
        <v>125.1</v>
      </c>
      <c r="K38" s="44">
        <v>590</v>
      </c>
      <c r="L38" s="43">
        <v>10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80</v>
      </c>
      <c r="G39" s="43">
        <v>5.28</v>
      </c>
      <c r="H39" s="43">
        <v>0.96</v>
      </c>
      <c r="I39" s="43">
        <v>26.72</v>
      </c>
      <c r="J39" s="43">
        <v>139.19999999999999</v>
      </c>
      <c r="K39" s="44">
        <v>109</v>
      </c>
      <c r="L39" s="43">
        <v>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28.17</v>
      </c>
      <c r="H42" s="19">
        <f t="shared" ref="H42" si="11">SUM(H33:H41)</f>
        <v>33.17</v>
      </c>
      <c r="I42" s="19">
        <f t="shared" ref="I42" si="12">SUM(I33:I41)</f>
        <v>123.9</v>
      </c>
      <c r="J42" s="19">
        <f t="shared" ref="J42:L42" si="13">SUM(J33:J41)</f>
        <v>868.91000000000008</v>
      </c>
      <c r="K42" s="25"/>
      <c r="L42" s="19">
        <f t="shared" si="13"/>
        <v>98.8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1385.05</v>
      </c>
      <c r="G43" s="32">
        <f t="shared" ref="G43" si="14">G32+G42</f>
        <v>40.85</v>
      </c>
      <c r="H43" s="32">
        <f t="shared" ref="H43" si="15">H32+H42</f>
        <v>63.06</v>
      </c>
      <c r="I43" s="32">
        <f t="shared" ref="I43" si="16">I32+I42</f>
        <v>219.23000000000002</v>
      </c>
      <c r="J43" s="32">
        <f t="shared" ref="J43:L43" si="17">J32+J42</f>
        <v>1572.0500000000002</v>
      </c>
      <c r="K43" s="32"/>
      <c r="L43" s="32">
        <f t="shared" si="17"/>
        <v>180.8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205</v>
      </c>
      <c r="G44" s="40">
        <v>6.55</v>
      </c>
      <c r="H44" s="40">
        <v>8.33</v>
      </c>
      <c r="I44" s="40">
        <v>35.090000000000003</v>
      </c>
      <c r="J44" s="40">
        <v>241.11</v>
      </c>
      <c r="K44" s="41">
        <v>93</v>
      </c>
      <c r="L44" s="40">
        <v>18.2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1.4</v>
      </c>
      <c r="H46" s="43">
        <v>1.6</v>
      </c>
      <c r="I46" s="43">
        <v>18.350000000000001</v>
      </c>
      <c r="J46" s="43">
        <v>89.32</v>
      </c>
      <c r="K46" s="44">
        <v>259</v>
      </c>
      <c r="L46" s="43">
        <v>15.55</v>
      </c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50</v>
      </c>
      <c r="G47" s="43">
        <v>2.12</v>
      </c>
      <c r="H47" s="43">
        <v>18.87</v>
      </c>
      <c r="I47" s="43">
        <v>229.5</v>
      </c>
      <c r="J47" s="43">
        <v>229.5</v>
      </c>
      <c r="K47" s="44">
        <v>344</v>
      </c>
      <c r="L47" s="43">
        <v>13.78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0.9</v>
      </c>
      <c r="H48" s="43">
        <v>0</v>
      </c>
      <c r="I48" s="43">
        <v>8.1</v>
      </c>
      <c r="J48" s="43">
        <v>40</v>
      </c>
      <c r="K48" s="44"/>
      <c r="L48" s="43">
        <v>18.5</v>
      </c>
    </row>
    <row r="49" spans="1:12" ht="15" x14ac:dyDescent="0.25">
      <c r="A49" s="23"/>
      <c r="B49" s="15"/>
      <c r="C49" s="11"/>
      <c r="D49" s="6"/>
      <c r="E49" s="42" t="s">
        <v>64</v>
      </c>
      <c r="F49" s="43">
        <v>0.05</v>
      </c>
      <c r="G49" s="43">
        <v>2.25</v>
      </c>
      <c r="H49" s="43">
        <v>2.94</v>
      </c>
      <c r="I49" s="43">
        <v>22.32</v>
      </c>
      <c r="J49" s="43">
        <v>125.1</v>
      </c>
      <c r="K49" s="44">
        <v>590</v>
      </c>
      <c r="L49" s="43">
        <v>15.97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555.04999999999995</v>
      </c>
      <c r="G51" s="19">
        <f t="shared" ref="G51" si="18">SUM(G44:G50)</f>
        <v>13.22</v>
      </c>
      <c r="H51" s="19">
        <f t="shared" ref="H51" si="19">SUM(H44:H50)</f>
        <v>31.740000000000002</v>
      </c>
      <c r="I51" s="19">
        <f t="shared" ref="I51" si="20">SUM(I44:I50)</f>
        <v>313.36</v>
      </c>
      <c r="J51" s="19">
        <f t="shared" ref="J51:L51" si="21">SUM(J44:J50)</f>
        <v>725.03000000000009</v>
      </c>
      <c r="K51" s="25"/>
      <c r="L51" s="19">
        <f t="shared" si="21"/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0.72</v>
      </c>
      <c r="H52" s="43">
        <v>8.1199999999999992</v>
      </c>
      <c r="I52" s="43">
        <v>6.59</v>
      </c>
      <c r="J52" s="43">
        <v>102.49</v>
      </c>
      <c r="K52" s="44">
        <v>10</v>
      </c>
      <c r="L52" s="43">
        <v>11.85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1.52</v>
      </c>
      <c r="H53" s="43">
        <v>5.32</v>
      </c>
      <c r="I53" s="43">
        <v>8.64</v>
      </c>
      <c r="J53" s="43">
        <v>88.88</v>
      </c>
      <c r="K53" s="44">
        <v>27</v>
      </c>
      <c r="L53" s="43">
        <v>27.46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80</v>
      </c>
      <c r="G54" s="43">
        <v>11.81</v>
      </c>
      <c r="H54" s="43">
        <v>2.2000000000000002</v>
      </c>
      <c r="I54" s="43">
        <v>7.74</v>
      </c>
      <c r="J54" s="43">
        <v>97.96</v>
      </c>
      <c r="K54" s="44">
        <v>143</v>
      </c>
      <c r="L54" s="43">
        <v>22.6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4.71</v>
      </c>
      <c r="H55" s="43">
        <v>5.81</v>
      </c>
      <c r="I55" s="43">
        <v>24.21</v>
      </c>
      <c r="J55" s="43">
        <v>156.88</v>
      </c>
      <c r="K55" s="44">
        <v>210</v>
      </c>
      <c r="L55" s="43">
        <v>13.51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0.16</v>
      </c>
      <c r="H56" s="43">
        <v>0</v>
      </c>
      <c r="I56" s="43">
        <v>21.15</v>
      </c>
      <c r="J56" s="43">
        <v>85.07</v>
      </c>
      <c r="K56" s="44">
        <v>249</v>
      </c>
      <c r="L56" s="43">
        <v>8.17</v>
      </c>
    </row>
    <row r="57" spans="1:12" ht="15" x14ac:dyDescent="0.25">
      <c r="A57" s="23"/>
      <c r="B57" s="15"/>
      <c r="C57" s="11"/>
      <c r="D57" s="7" t="s">
        <v>31</v>
      </c>
      <c r="E57" s="42" t="s">
        <v>70</v>
      </c>
      <c r="F57" s="43">
        <v>40</v>
      </c>
      <c r="G57" s="43">
        <v>2.08</v>
      </c>
      <c r="H57" s="43">
        <v>1.04</v>
      </c>
      <c r="I57" s="43">
        <v>15.36</v>
      </c>
      <c r="J57" s="43">
        <v>91.6</v>
      </c>
      <c r="K57" s="44">
        <v>589</v>
      </c>
      <c r="L57" s="43">
        <v>7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80</v>
      </c>
      <c r="G58" s="43">
        <v>5.28</v>
      </c>
      <c r="H58" s="43">
        <v>0.96</v>
      </c>
      <c r="I58" s="43">
        <v>26.72</v>
      </c>
      <c r="J58" s="43">
        <v>139.19999999999999</v>
      </c>
      <c r="K58" s="44">
        <v>109</v>
      </c>
      <c r="L58" s="43">
        <v>6</v>
      </c>
    </row>
    <row r="59" spans="1:12" ht="15" x14ac:dyDescent="0.25">
      <c r="A59" s="23"/>
      <c r="B59" s="15"/>
      <c r="C59" s="11"/>
      <c r="D59" s="6"/>
      <c r="E59" s="42" t="s">
        <v>71</v>
      </c>
      <c r="F59" s="43">
        <v>30</v>
      </c>
      <c r="G59" s="43">
        <v>1</v>
      </c>
      <c r="H59" s="43">
        <v>2.06</v>
      </c>
      <c r="I59" s="43">
        <v>2.76</v>
      </c>
      <c r="J59" s="43">
        <v>33.69</v>
      </c>
      <c r="K59" s="44">
        <v>229</v>
      </c>
      <c r="L59" s="43">
        <v>2.21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27.28</v>
      </c>
      <c r="H61" s="19">
        <f t="shared" ref="H61" si="23">SUM(H52:H60)</f>
        <v>25.509999999999998</v>
      </c>
      <c r="I61" s="19">
        <f t="shared" ref="I61" si="24">SUM(I52:I60)</f>
        <v>113.17</v>
      </c>
      <c r="J61" s="19">
        <f t="shared" ref="J61:L61" si="25">SUM(J52:J60)</f>
        <v>795.77</v>
      </c>
      <c r="K61" s="25"/>
      <c r="L61" s="19">
        <f t="shared" si="25"/>
        <v>98.8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1445.05</v>
      </c>
      <c r="G62" s="32">
        <f t="shared" ref="G62" si="26">G51+G61</f>
        <v>40.5</v>
      </c>
      <c r="H62" s="32">
        <f t="shared" ref="H62" si="27">H51+H61</f>
        <v>57.25</v>
      </c>
      <c r="I62" s="32">
        <f t="shared" ref="I62" si="28">I51+I61</f>
        <v>426.53000000000003</v>
      </c>
      <c r="J62" s="32">
        <f t="shared" ref="J62:L62" si="29">J51+J61</f>
        <v>1520.8000000000002</v>
      </c>
      <c r="K62" s="32"/>
      <c r="L62" s="32">
        <f t="shared" si="29"/>
        <v>180.8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120</v>
      </c>
      <c r="G63" s="40">
        <v>17.89</v>
      </c>
      <c r="H63" s="40">
        <v>3.45</v>
      </c>
      <c r="I63" s="40">
        <v>29.48</v>
      </c>
      <c r="J63" s="40">
        <v>220.65</v>
      </c>
      <c r="K63" s="41">
        <v>136</v>
      </c>
      <c r="L63" s="40">
        <v>30.75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1.1399999999999999</v>
      </c>
      <c r="H65" s="43">
        <v>1.6</v>
      </c>
      <c r="I65" s="43">
        <v>17.34</v>
      </c>
      <c r="J65" s="43">
        <v>89.32</v>
      </c>
      <c r="K65" s="44">
        <v>267</v>
      </c>
      <c r="L65" s="43">
        <v>12.05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4.97</v>
      </c>
      <c r="H66" s="43">
        <v>8.01</v>
      </c>
      <c r="I66" s="43">
        <v>7.56</v>
      </c>
      <c r="J66" s="43">
        <v>122.2</v>
      </c>
      <c r="K66" s="44">
        <v>341</v>
      </c>
      <c r="L66" s="43">
        <v>15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0.9</v>
      </c>
      <c r="H67" s="43">
        <v>0</v>
      </c>
      <c r="I67" s="43">
        <v>8.1</v>
      </c>
      <c r="J67" s="43">
        <v>139.19999999999999</v>
      </c>
      <c r="K67" s="44">
        <v>112</v>
      </c>
      <c r="L67" s="43">
        <v>13</v>
      </c>
    </row>
    <row r="68" spans="1:12" ht="15" x14ac:dyDescent="0.25">
      <c r="A68" s="23"/>
      <c r="B68" s="15"/>
      <c r="C68" s="11"/>
      <c r="D68" s="6"/>
      <c r="E68" s="42" t="s">
        <v>74</v>
      </c>
      <c r="F68" s="43">
        <v>100</v>
      </c>
      <c r="G68" s="43">
        <v>5</v>
      </c>
      <c r="H68" s="43">
        <v>3.2</v>
      </c>
      <c r="I68" s="43">
        <v>8.5</v>
      </c>
      <c r="J68" s="43">
        <v>85</v>
      </c>
      <c r="K68" s="44">
        <v>517</v>
      </c>
      <c r="L68" s="43">
        <v>11.2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29.9</v>
      </c>
      <c r="H70" s="19">
        <f t="shared" ref="H70" si="31">SUM(H63:H69)</f>
        <v>16.260000000000002</v>
      </c>
      <c r="I70" s="19">
        <f t="shared" ref="I70" si="32">SUM(I63:I69)</f>
        <v>70.98</v>
      </c>
      <c r="J70" s="19">
        <f t="shared" ref="J70:L70" si="33">SUM(J63:J69)</f>
        <v>656.37</v>
      </c>
      <c r="K70" s="25"/>
      <c r="L70" s="19">
        <f t="shared" si="33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80</v>
      </c>
      <c r="G71" s="43">
        <v>1.1200000000000001</v>
      </c>
      <c r="H71" s="43">
        <v>8.06</v>
      </c>
      <c r="I71" s="43">
        <v>7.37</v>
      </c>
      <c r="J71" s="43">
        <v>106.62</v>
      </c>
      <c r="K71" s="44">
        <v>22</v>
      </c>
      <c r="L71" s="43">
        <v>9.98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2.58</v>
      </c>
      <c r="H72" s="43">
        <v>7.82</v>
      </c>
      <c r="I72" s="43">
        <v>9.1199999999999992</v>
      </c>
      <c r="J72" s="43">
        <v>114.35</v>
      </c>
      <c r="K72" s="44">
        <v>54</v>
      </c>
      <c r="L72" s="43">
        <v>32.75</v>
      </c>
    </row>
    <row r="73" spans="1:12" ht="25.5" x14ac:dyDescent="0.25">
      <c r="A73" s="23"/>
      <c r="B73" s="15"/>
      <c r="C73" s="11"/>
      <c r="D73" s="7" t="s">
        <v>28</v>
      </c>
      <c r="E73" s="42" t="s">
        <v>77</v>
      </c>
      <c r="F73" s="43">
        <v>200</v>
      </c>
      <c r="G73" s="43">
        <v>16.010000000000002</v>
      </c>
      <c r="H73" s="43">
        <v>17.329999999999998</v>
      </c>
      <c r="I73" s="43">
        <v>40.54</v>
      </c>
      <c r="J73" s="43">
        <v>379.33</v>
      </c>
      <c r="K73" s="44">
        <v>187</v>
      </c>
      <c r="L73" s="43">
        <v>34.28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30</v>
      </c>
      <c r="G74" s="43">
        <v>0.5</v>
      </c>
      <c r="H74" s="43">
        <v>3.55</v>
      </c>
      <c r="I74" s="43">
        <v>1</v>
      </c>
      <c r="J74" s="43">
        <v>38.01</v>
      </c>
      <c r="K74" s="44">
        <v>236</v>
      </c>
      <c r="L74" s="43">
        <v>8.59</v>
      </c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>
        <v>249</v>
      </c>
      <c r="L75" s="43">
        <v>7.2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80</v>
      </c>
      <c r="G77" s="43">
        <v>5.28</v>
      </c>
      <c r="H77" s="43">
        <v>0.96</v>
      </c>
      <c r="I77" s="43">
        <v>26.72</v>
      </c>
      <c r="J77" s="43">
        <v>139.19999999999999</v>
      </c>
      <c r="K77" s="44">
        <v>109</v>
      </c>
      <c r="L77" s="43">
        <v>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26.05</v>
      </c>
      <c r="H80" s="19">
        <f t="shared" ref="H80" si="35">SUM(H71:H79)</f>
        <v>37.72</v>
      </c>
      <c r="I80" s="19">
        <f t="shared" ref="I80" si="36">SUM(I71:I79)</f>
        <v>112.64</v>
      </c>
      <c r="J80" s="19">
        <f t="shared" ref="J80:L80" si="37">SUM(J71:J79)</f>
        <v>891.3</v>
      </c>
      <c r="K80" s="25"/>
      <c r="L80" s="19">
        <f t="shared" si="37"/>
        <v>98.800000000000011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1370</v>
      </c>
      <c r="G81" s="32">
        <f t="shared" ref="G81" si="38">G70+G80</f>
        <v>55.95</v>
      </c>
      <c r="H81" s="32">
        <f t="shared" ref="H81" si="39">H70+H80</f>
        <v>53.980000000000004</v>
      </c>
      <c r="I81" s="32">
        <f t="shared" ref="I81" si="40">I70+I80</f>
        <v>183.62</v>
      </c>
      <c r="J81" s="32">
        <f t="shared" ref="J81:L81" si="41">J70+J80</f>
        <v>1547.67</v>
      </c>
      <c r="K81" s="32"/>
      <c r="L81" s="32">
        <f t="shared" si="41"/>
        <v>180.8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205</v>
      </c>
      <c r="G82" s="40">
        <v>6.55</v>
      </c>
      <c r="H82" s="40">
        <v>8.33</v>
      </c>
      <c r="I82" s="40">
        <v>35.090000000000003</v>
      </c>
      <c r="J82" s="40">
        <v>241.11</v>
      </c>
      <c r="K82" s="41">
        <v>93</v>
      </c>
      <c r="L82" s="40">
        <v>18.2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1.4</v>
      </c>
      <c r="H84" s="43">
        <v>1.6</v>
      </c>
      <c r="I84" s="43">
        <v>18.350000000000001</v>
      </c>
      <c r="J84" s="43">
        <v>89.32</v>
      </c>
      <c r="K84" s="44">
        <v>259</v>
      </c>
      <c r="L84" s="43">
        <v>15.55</v>
      </c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43">
        <v>50</v>
      </c>
      <c r="G85" s="43">
        <v>2.12</v>
      </c>
      <c r="H85" s="43">
        <v>18.87</v>
      </c>
      <c r="I85" s="43">
        <v>229.5</v>
      </c>
      <c r="J85" s="43">
        <v>229.5</v>
      </c>
      <c r="K85" s="44">
        <v>344</v>
      </c>
      <c r="L85" s="43">
        <v>13.27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0.9</v>
      </c>
      <c r="H86" s="43">
        <v>0</v>
      </c>
      <c r="I86" s="43">
        <v>8.1</v>
      </c>
      <c r="J86" s="43">
        <v>40</v>
      </c>
      <c r="K86" s="44"/>
      <c r="L86" s="43">
        <v>18.5</v>
      </c>
    </row>
    <row r="87" spans="1:12" ht="15" x14ac:dyDescent="0.25">
      <c r="A87" s="23"/>
      <c r="B87" s="15"/>
      <c r="C87" s="11"/>
      <c r="D87" s="6"/>
      <c r="E87" s="42" t="s">
        <v>80</v>
      </c>
      <c r="F87" s="43">
        <v>0.05</v>
      </c>
      <c r="G87" s="43">
        <v>2.25</v>
      </c>
      <c r="H87" s="43">
        <v>2.94</v>
      </c>
      <c r="I87" s="43">
        <v>22.32</v>
      </c>
      <c r="J87" s="43">
        <v>125.1</v>
      </c>
      <c r="K87" s="44"/>
      <c r="L87" s="43">
        <v>16.48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555.04999999999995</v>
      </c>
      <c r="G89" s="19">
        <f t="shared" ref="G89" si="42">SUM(G82:G88)</f>
        <v>13.22</v>
      </c>
      <c r="H89" s="19">
        <f t="shared" ref="H89" si="43">SUM(H82:H88)</f>
        <v>31.740000000000002</v>
      </c>
      <c r="I89" s="19">
        <f t="shared" ref="I89" si="44">SUM(I82:I88)</f>
        <v>313.36</v>
      </c>
      <c r="J89" s="19">
        <f t="shared" ref="J89:L89" si="45">SUM(J82:J88)</f>
        <v>725.03000000000009</v>
      </c>
      <c r="K89" s="25"/>
      <c r="L89" s="19">
        <f t="shared" si="45"/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80</v>
      </c>
      <c r="G90" s="43">
        <v>0.72</v>
      </c>
      <c r="H90" s="43">
        <v>8.1199999999999992</v>
      </c>
      <c r="I90" s="43">
        <v>6.59</v>
      </c>
      <c r="J90" s="43">
        <v>102.49</v>
      </c>
      <c r="K90" s="44">
        <v>10</v>
      </c>
      <c r="L90" s="43">
        <v>7.63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1.52</v>
      </c>
      <c r="H91" s="43">
        <v>5.32</v>
      </c>
      <c r="I91" s="43">
        <v>8.64</v>
      </c>
      <c r="J91" s="43">
        <v>88.88</v>
      </c>
      <c r="K91" s="44">
        <v>27</v>
      </c>
      <c r="L91" s="43">
        <v>29.48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80</v>
      </c>
      <c r="G92" s="43">
        <v>11.81</v>
      </c>
      <c r="H92" s="43">
        <v>2.2000000000000002</v>
      </c>
      <c r="I92" s="43">
        <v>7.74</v>
      </c>
      <c r="J92" s="43">
        <v>97.96</v>
      </c>
      <c r="K92" s="44">
        <v>143</v>
      </c>
      <c r="L92" s="43">
        <v>24.8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180</v>
      </c>
      <c r="G93" s="43">
        <v>4.71</v>
      </c>
      <c r="H93" s="43">
        <v>5.81</v>
      </c>
      <c r="I93" s="43">
        <v>24.21</v>
      </c>
      <c r="J93" s="43">
        <v>156.88</v>
      </c>
      <c r="K93" s="44">
        <v>210</v>
      </c>
      <c r="L93" s="43">
        <v>13.51</v>
      </c>
    </row>
    <row r="94" spans="1:12" ht="15" x14ac:dyDescent="0.25">
      <c r="A94" s="23"/>
      <c r="B94" s="15"/>
      <c r="C94" s="11"/>
      <c r="D94" s="7" t="s">
        <v>30</v>
      </c>
      <c r="E94" s="56" t="s">
        <v>69</v>
      </c>
      <c r="F94" s="43">
        <v>200</v>
      </c>
      <c r="G94" s="43">
        <v>0.16</v>
      </c>
      <c r="H94" s="43">
        <v>0</v>
      </c>
      <c r="I94" s="43">
        <v>21.15</v>
      </c>
      <c r="J94" s="43">
        <v>85.07</v>
      </c>
      <c r="K94" s="44">
        <v>249</v>
      </c>
      <c r="L94" s="43">
        <v>8.17</v>
      </c>
    </row>
    <row r="95" spans="1:12" ht="15" x14ac:dyDescent="0.25">
      <c r="A95" s="23"/>
      <c r="B95" s="15"/>
      <c r="C95" s="11"/>
      <c r="D95" s="7" t="s">
        <v>31</v>
      </c>
      <c r="E95" s="42" t="s">
        <v>70</v>
      </c>
      <c r="F95" s="43">
        <v>40</v>
      </c>
      <c r="G95" s="43">
        <v>2.08</v>
      </c>
      <c r="H95" s="43">
        <v>1.04</v>
      </c>
      <c r="I95" s="43">
        <v>15.36</v>
      </c>
      <c r="J95" s="43">
        <v>91.6</v>
      </c>
      <c r="K95" s="44">
        <v>589</v>
      </c>
      <c r="L95" s="43">
        <v>7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80</v>
      </c>
      <c r="G96" s="43">
        <v>5.28</v>
      </c>
      <c r="H96" s="43">
        <v>0.96</v>
      </c>
      <c r="I96" s="43">
        <v>26.72</v>
      </c>
      <c r="J96" s="43">
        <v>139.19999999999999</v>
      </c>
      <c r="K96" s="44">
        <v>109</v>
      </c>
      <c r="L96" s="43">
        <v>6</v>
      </c>
    </row>
    <row r="97" spans="1:12" ht="15" x14ac:dyDescent="0.25">
      <c r="A97" s="23"/>
      <c r="B97" s="15"/>
      <c r="C97" s="11"/>
      <c r="D97" s="6"/>
      <c r="E97" s="42" t="s">
        <v>71</v>
      </c>
      <c r="F97" s="43">
        <v>30</v>
      </c>
      <c r="G97" s="43">
        <v>1</v>
      </c>
      <c r="H97" s="43">
        <v>2.06</v>
      </c>
      <c r="I97" s="43">
        <v>2.76</v>
      </c>
      <c r="J97" s="43">
        <v>33.69</v>
      </c>
      <c r="K97" s="44">
        <v>229</v>
      </c>
      <c r="L97" s="43">
        <v>2.21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27.28</v>
      </c>
      <c r="H99" s="19">
        <f t="shared" ref="H99" si="47">SUM(H90:H98)</f>
        <v>25.509999999999998</v>
      </c>
      <c r="I99" s="19">
        <f t="shared" ref="I99" si="48">SUM(I90:I98)</f>
        <v>113.17</v>
      </c>
      <c r="J99" s="19">
        <f t="shared" ref="J99:L99" si="49">SUM(J90:J98)</f>
        <v>795.77</v>
      </c>
      <c r="K99" s="25"/>
      <c r="L99" s="19">
        <f t="shared" si="49"/>
        <v>98.8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1445.05</v>
      </c>
      <c r="G100" s="32">
        <f t="shared" ref="G100" si="50">G89+G99</f>
        <v>40.5</v>
      </c>
      <c r="H100" s="32">
        <f t="shared" ref="H100" si="51">H89+H99</f>
        <v>57.25</v>
      </c>
      <c r="I100" s="32">
        <f t="shared" ref="I100" si="52">I89+I99</f>
        <v>426.53000000000003</v>
      </c>
      <c r="J100" s="32">
        <f t="shared" ref="J100:L100" si="53">J89+J99</f>
        <v>1520.8000000000002</v>
      </c>
      <c r="K100" s="32"/>
      <c r="L100" s="32">
        <f t="shared" si="53"/>
        <v>180.8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205</v>
      </c>
      <c r="G101" s="40">
        <v>5.12</v>
      </c>
      <c r="H101" s="40">
        <v>6.62</v>
      </c>
      <c r="I101" s="40">
        <v>32.61</v>
      </c>
      <c r="J101" s="40">
        <v>210.13</v>
      </c>
      <c r="K101" s="41">
        <v>105</v>
      </c>
      <c r="L101" s="40">
        <v>19.79</v>
      </c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300</v>
      </c>
      <c r="L102" s="43">
        <v>21.66</v>
      </c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1.1399999999999999</v>
      </c>
      <c r="H103" s="43">
        <v>1.6</v>
      </c>
      <c r="I103" s="43">
        <v>17.34</v>
      </c>
      <c r="J103" s="43">
        <v>89.32</v>
      </c>
      <c r="K103" s="44">
        <v>267</v>
      </c>
      <c r="L103" s="43">
        <v>12.05</v>
      </c>
    </row>
    <row r="104" spans="1:12" ht="15" x14ac:dyDescent="0.25">
      <c r="A104" s="23"/>
      <c r="B104" s="15"/>
      <c r="C104" s="11"/>
      <c r="D104" s="7" t="s">
        <v>23</v>
      </c>
      <c r="E104" s="42" t="s">
        <v>82</v>
      </c>
      <c r="F104" s="43">
        <v>60</v>
      </c>
      <c r="G104" s="43">
        <v>2.12</v>
      </c>
      <c r="H104" s="43">
        <v>18.87</v>
      </c>
      <c r="I104" s="43">
        <v>229.5</v>
      </c>
      <c r="J104" s="43">
        <v>229.5</v>
      </c>
      <c r="K104" s="44">
        <v>344</v>
      </c>
      <c r="L104" s="43">
        <v>21.66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0.9</v>
      </c>
      <c r="H105" s="43">
        <v>0</v>
      </c>
      <c r="I105" s="43">
        <v>8.1</v>
      </c>
      <c r="J105" s="43">
        <v>40</v>
      </c>
      <c r="K105" s="44"/>
      <c r="L105" s="43">
        <v>18.5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14.38</v>
      </c>
      <c r="H108" s="19">
        <f t="shared" si="54"/>
        <v>31.689999999999998</v>
      </c>
      <c r="I108" s="19">
        <f t="shared" si="54"/>
        <v>287.85000000000002</v>
      </c>
      <c r="J108" s="19">
        <f t="shared" si="54"/>
        <v>631.95000000000005</v>
      </c>
      <c r="K108" s="25"/>
      <c r="L108" s="19">
        <f t="shared" ref="L108" si="55">SUM(L101:L107)</f>
        <v>93.66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80</v>
      </c>
      <c r="G109" s="43">
        <v>0.8</v>
      </c>
      <c r="H109" s="43">
        <v>8.1300000000000008</v>
      </c>
      <c r="I109" s="43">
        <v>3.68</v>
      </c>
      <c r="J109" s="43">
        <v>91.14</v>
      </c>
      <c r="K109" s="44">
        <v>18</v>
      </c>
      <c r="L109" s="43">
        <v>8.41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1.67</v>
      </c>
      <c r="H110" s="43">
        <v>5.0599999999999996</v>
      </c>
      <c r="I110" s="43">
        <v>8.51</v>
      </c>
      <c r="J110" s="43">
        <v>86.26</v>
      </c>
      <c r="K110" s="44">
        <v>55</v>
      </c>
      <c r="L110" s="43">
        <v>25.4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80</v>
      </c>
      <c r="G111" s="43">
        <v>12.17</v>
      </c>
      <c r="H111" s="43">
        <v>13.36</v>
      </c>
      <c r="I111" s="43">
        <v>6.54</v>
      </c>
      <c r="J111" s="43">
        <v>281.49</v>
      </c>
      <c r="K111" s="44">
        <v>171</v>
      </c>
      <c r="L111" s="43">
        <v>20</v>
      </c>
    </row>
    <row r="112" spans="1:12" ht="15" x14ac:dyDescent="0.2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3.19</v>
      </c>
      <c r="H112" s="43">
        <v>6.06</v>
      </c>
      <c r="I112" s="43">
        <v>23.29</v>
      </c>
      <c r="J112" s="43">
        <v>168.45</v>
      </c>
      <c r="K112" s="44">
        <v>216</v>
      </c>
      <c r="L112" s="43">
        <v>12.83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0.16</v>
      </c>
      <c r="H113" s="43">
        <v>0</v>
      </c>
      <c r="I113" s="43">
        <v>21.15</v>
      </c>
      <c r="J113" s="43">
        <v>85.07</v>
      </c>
      <c r="K113" s="44">
        <v>518</v>
      </c>
      <c r="L113" s="43">
        <v>8.17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80</v>
      </c>
      <c r="G115" s="43">
        <v>0.5</v>
      </c>
      <c r="H115" s="43">
        <v>0.1</v>
      </c>
      <c r="I115" s="43">
        <v>0.1</v>
      </c>
      <c r="J115" s="43">
        <v>46</v>
      </c>
      <c r="K115" s="44">
        <v>109</v>
      </c>
      <c r="L115" s="43">
        <v>15.89</v>
      </c>
    </row>
    <row r="116" spans="1:12" ht="15" x14ac:dyDescent="0.25">
      <c r="A116" s="23"/>
      <c r="B116" s="15"/>
      <c r="C116" s="11"/>
      <c r="D116" s="6"/>
      <c r="E116" s="42" t="s">
        <v>78</v>
      </c>
      <c r="F116" s="43">
        <v>30</v>
      </c>
      <c r="G116" s="43">
        <v>0.5</v>
      </c>
      <c r="H116" s="43">
        <v>3.55</v>
      </c>
      <c r="I116" s="43">
        <v>1</v>
      </c>
      <c r="J116" s="43">
        <v>38.01</v>
      </c>
      <c r="K116" s="44">
        <v>236</v>
      </c>
      <c r="L116" s="43">
        <v>2.0099999999999998</v>
      </c>
    </row>
    <row r="117" spans="1:12" ht="15" x14ac:dyDescent="0.25">
      <c r="A117" s="23"/>
      <c r="B117" s="15"/>
      <c r="C117" s="11"/>
      <c r="D117" s="6"/>
      <c r="E117" s="42" t="s">
        <v>70</v>
      </c>
      <c r="F117" s="43">
        <v>40</v>
      </c>
      <c r="G117" s="43">
        <v>2.08</v>
      </c>
      <c r="H117" s="43">
        <v>1.04</v>
      </c>
      <c r="I117" s="43">
        <v>15.36</v>
      </c>
      <c r="J117" s="43">
        <v>91.6</v>
      </c>
      <c r="K117" s="44">
        <v>589</v>
      </c>
      <c r="L117" s="43">
        <v>6.29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21.07</v>
      </c>
      <c r="H118" s="19">
        <f t="shared" si="56"/>
        <v>37.299999999999997</v>
      </c>
      <c r="I118" s="19">
        <f t="shared" si="56"/>
        <v>79.63</v>
      </c>
      <c r="J118" s="19">
        <f t="shared" si="56"/>
        <v>888.01999999999987</v>
      </c>
      <c r="K118" s="25"/>
      <c r="L118" s="19">
        <f t="shared" ref="L118" si="57">SUM(L109:L117)</f>
        <v>99.000000000000014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1465</v>
      </c>
      <c r="G119" s="32">
        <f t="shared" ref="G119" si="58">G108+G118</f>
        <v>35.450000000000003</v>
      </c>
      <c r="H119" s="32">
        <f t="shared" ref="H119" si="59">H108+H118</f>
        <v>68.989999999999995</v>
      </c>
      <c r="I119" s="32">
        <f t="shared" ref="I119" si="60">I108+I118</f>
        <v>367.48</v>
      </c>
      <c r="J119" s="32">
        <f t="shared" ref="J119:L119" si="61">J108+J118</f>
        <v>1519.9699999999998</v>
      </c>
      <c r="K119" s="32"/>
      <c r="L119" s="32">
        <f t="shared" si="61"/>
        <v>192.66000000000003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205</v>
      </c>
      <c r="G120" s="40">
        <v>6.53</v>
      </c>
      <c r="H120" s="40">
        <v>7.03</v>
      </c>
      <c r="I120" s="40">
        <v>38.78</v>
      </c>
      <c r="J120" s="40">
        <v>244.92</v>
      </c>
      <c r="K120" s="41">
        <v>97</v>
      </c>
      <c r="L120" s="40">
        <v>18.989999999999998</v>
      </c>
    </row>
    <row r="121" spans="1:12" ht="15" x14ac:dyDescent="0.25">
      <c r="A121" s="14"/>
      <c r="B121" s="15"/>
      <c r="C121" s="11"/>
      <c r="D121" s="6"/>
      <c r="E121" s="42" t="s">
        <v>87</v>
      </c>
      <c r="F121" s="43">
        <v>40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/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229.5</v>
      </c>
      <c r="K122" s="44">
        <v>344</v>
      </c>
      <c r="L122" s="43">
        <v>13.28</v>
      </c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50</v>
      </c>
      <c r="G123" s="43">
        <v>2.12</v>
      </c>
      <c r="H123" s="43">
        <v>18.87</v>
      </c>
      <c r="I123" s="43">
        <v>12.82</v>
      </c>
      <c r="J123" s="43">
        <v>63</v>
      </c>
      <c r="K123" s="44">
        <v>344</v>
      </c>
      <c r="L123" s="43">
        <v>10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0.9</v>
      </c>
      <c r="H124" s="43">
        <v>0</v>
      </c>
      <c r="I124" s="43">
        <v>12.63</v>
      </c>
      <c r="J124" s="43">
        <v>139.19999999999999</v>
      </c>
      <c r="K124" s="44">
        <v>112</v>
      </c>
      <c r="L124" s="43">
        <v>18.5</v>
      </c>
    </row>
    <row r="125" spans="1:12" ht="15" x14ac:dyDescent="0.25">
      <c r="A125" s="14"/>
      <c r="B125" s="15"/>
      <c r="C125" s="11"/>
      <c r="D125" s="6"/>
      <c r="E125" s="42" t="s">
        <v>55</v>
      </c>
      <c r="F125" s="43">
        <v>0.05</v>
      </c>
      <c r="G125" s="43">
        <v>2.25</v>
      </c>
      <c r="H125" s="43">
        <v>2.94</v>
      </c>
      <c r="I125" s="43">
        <v>22.32</v>
      </c>
      <c r="J125" s="43">
        <v>125.1</v>
      </c>
      <c r="K125" s="44"/>
      <c r="L125" s="43">
        <v>16.5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595.04999999999995</v>
      </c>
      <c r="G127" s="19">
        <f t="shared" ref="G127:J127" si="62">SUM(G120:G126)</f>
        <v>16.97</v>
      </c>
      <c r="H127" s="19">
        <f t="shared" si="62"/>
        <v>33.449999999999996</v>
      </c>
      <c r="I127" s="19">
        <f t="shared" si="62"/>
        <v>102.16</v>
      </c>
      <c r="J127" s="19">
        <f t="shared" si="62"/>
        <v>864.71999999999991</v>
      </c>
      <c r="K127" s="25"/>
      <c r="L127" s="19">
        <f t="shared" ref="L127" si="63">SUM(L120:L126)</f>
        <v>87.27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80</v>
      </c>
      <c r="G128" s="43">
        <v>0.91</v>
      </c>
      <c r="H128" s="43">
        <v>0.11</v>
      </c>
      <c r="I128" s="43">
        <v>9.32</v>
      </c>
      <c r="J128" s="43">
        <v>113.55</v>
      </c>
      <c r="K128" s="44">
        <v>2</v>
      </c>
      <c r="L128" s="43">
        <v>8.15</v>
      </c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5.29</v>
      </c>
      <c r="H129" s="43">
        <v>6.64</v>
      </c>
      <c r="I129" s="43">
        <v>17.02</v>
      </c>
      <c r="J129" s="43">
        <v>147.58000000000001</v>
      </c>
      <c r="K129" s="44">
        <v>64</v>
      </c>
      <c r="L129" s="43">
        <v>29.95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80</v>
      </c>
      <c r="G130" s="43">
        <v>10.44</v>
      </c>
      <c r="H130" s="43">
        <v>15.42</v>
      </c>
      <c r="I130" s="43">
        <v>10.76</v>
      </c>
      <c r="J130" s="43">
        <v>223.59</v>
      </c>
      <c r="K130" s="44">
        <v>182</v>
      </c>
      <c r="L130" s="43">
        <v>17.16</v>
      </c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180</v>
      </c>
      <c r="G131" s="43">
        <v>4.71</v>
      </c>
      <c r="H131" s="43">
        <v>5.81</v>
      </c>
      <c r="I131" s="43">
        <v>24.21</v>
      </c>
      <c r="J131" s="43">
        <v>156.88</v>
      </c>
      <c r="K131" s="44">
        <v>210</v>
      </c>
      <c r="L131" s="43">
        <v>18.100000000000001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1.36</v>
      </c>
      <c r="H132" s="43">
        <v>0</v>
      </c>
      <c r="I132" s="43">
        <v>8.1</v>
      </c>
      <c r="J132" s="43">
        <v>116.19</v>
      </c>
      <c r="K132" s="44">
        <v>249</v>
      </c>
      <c r="L132" s="43">
        <v>9.44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80</v>
      </c>
      <c r="G134" s="43">
        <v>5.28</v>
      </c>
      <c r="H134" s="43">
        <v>0.96</v>
      </c>
      <c r="I134" s="43">
        <v>26.72</v>
      </c>
      <c r="J134" s="43">
        <v>139.19999999999999</v>
      </c>
      <c r="K134" s="44">
        <v>109</v>
      </c>
      <c r="L134" s="43">
        <v>6</v>
      </c>
    </row>
    <row r="135" spans="1:12" ht="15" x14ac:dyDescent="0.25">
      <c r="A135" s="14"/>
      <c r="B135" s="15"/>
      <c r="C135" s="11"/>
      <c r="D135" s="6"/>
      <c r="E135" s="42" t="s">
        <v>92</v>
      </c>
      <c r="F135" s="43">
        <v>50</v>
      </c>
      <c r="G135" s="43">
        <v>6.57</v>
      </c>
      <c r="H135" s="43">
        <v>4.1900000000000004</v>
      </c>
      <c r="I135" s="43">
        <v>24.16</v>
      </c>
      <c r="J135" s="43">
        <v>160.61000000000001</v>
      </c>
      <c r="K135" s="44">
        <v>277</v>
      </c>
      <c r="L135" s="43">
        <v>10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34.56</v>
      </c>
      <c r="H137" s="19">
        <f t="shared" si="64"/>
        <v>33.130000000000003</v>
      </c>
      <c r="I137" s="19">
        <f t="shared" si="64"/>
        <v>120.28999999999999</v>
      </c>
      <c r="J137" s="19">
        <f t="shared" si="64"/>
        <v>1057.5999999999999</v>
      </c>
      <c r="K137" s="25"/>
      <c r="L137" s="19">
        <f t="shared" ref="L137" si="65">SUM(L128:L136)</f>
        <v>98.800000000000011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1465.05</v>
      </c>
      <c r="G138" s="32">
        <f t="shared" ref="G138" si="66">G127+G137</f>
        <v>51.53</v>
      </c>
      <c r="H138" s="32">
        <f t="shared" ref="H138" si="67">H127+H137</f>
        <v>66.58</v>
      </c>
      <c r="I138" s="32">
        <f t="shared" ref="I138" si="68">I127+I137</f>
        <v>222.45</v>
      </c>
      <c r="J138" s="32">
        <f t="shared" ref="J138:L138" si="69">J127+J137</f>
        <v>1922.3199999999997</v>
      </c>
      <c r="K138" s="32"/>
      <c r="L138" s="32">
        <f t="shared" si="69"/>
        <v>186.07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205</v>
      </c>
      <c r="G139" s="40">
        <v>6.55</v>
      </c>
      <c r="H139" s="40">
        <v>8.33</v>
      </c>
      <c r="I139" s="40">
        <v>35.090000000000003</v>
      </c>
      <c r="J139" s="40">
        <v>241.11</v>
      </c>
      <c r="K139" s="41">
        <v>93</v>
      </c>
      <c r="L139" s="40">
        <v>18.649999999999999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1.4</v>
      </c>
      <c r="H141" s="43">
        <v>1.6</v>
      </c>
      <c r="I141" s="43">
        <v>18.350000000000001</v>
      </c>
      <c r="J141" s="43">
        <v>89.32</v>
      </c>
      <c r="K141" s="44">
        <v>259</v>
      </c>
      <c r="L141" s="43">
        <v>15.55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93</v>
      </c>
      <c r="F142" s="43">
        <v>60</v>
      </c>
      <c r="G142" s="43">
        <v>2.12</v>
      </c>
      <c r="H142" s="43">
        <v>18.87</v>
      </c>
      <c r="I142" s="43">
        <v>229.5</v>
      </c>
      <c r="J142" s="43">
        <v>229.5</v>
      </c>
      <c r="K142" s="44">
        <v>344</v>
      </c>
      <c r="L142" s="43">
        <v>20.05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150</v>
      </c>
      <c r="G143" s="43">
        <v>0.9</v>
      </c>
      <c r="H143" s="43">
        <v>0</v>
      </c>
      <c r="I143" s="43">
        <v>8.1</v>
      </c>
      <c r="J143" s="43">
        <v>40</v>
      </c>
      <c r="K143" s="44"/>
      <c r="L143" s="43">
        <v>27.75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10.97</v>
      </c>
      <c r="H146" s="19">
        <f t="shared" si="70"/>
        <v>28.8</v>
      </c>
      <c r="I146" s="19">
        <f t="shared" si="70"/>
        <v>291.04000000000002</v>
      </c>
      <c r="J146" s="19">
        <f t="shared" si="70"/>
        <v>599.93000000000006</v>
      </c>
      <c r="K146" s="25"/>
      <c r="L146" s="19">
        <f t="shared" ref="L146" si="71">SUM(L139:L145)</f>
        <v>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80</v>
      </c>
      <c r="G147" s="43">
        <v>0.72</v>
      </c>
      <c r="H147" s="43">
        <v>8.1199999999999992</v>
      </c>
      <c r="I147" s="43">
        <v>6.59</v>
      </c>
      <c r="J147" s="43">
        <v>102.49</v>
      </c>
      <c r="K147" s="44">
        <v>10</v>
      </c>
      <c r="L147" s="43">
        <v>15.43</v>
      </c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1.52</v>
      </c>
      <c r="H148" s="43">
        <v>5.32</v>
      </c>
      <c r="I148" s="43">
        <v>8.64</v>
      </c>
      <c r="J148" s="43">
        <v>88.88</v>
      </c>
      <c r="K148" s="44">
        <v>27</v>
      </c>
      <c r="L148" s="43">
        <v>21.68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80</v>
      </c>
      <c r="G149" s="43">
        <v>11.81</v>
      </c>
      <c r="H149" s="43">
        <v>2.2000000000000002</v>
      </c>
      <c r="I149" s="43">
        <v>7.74</v>
      </c>
      <c r="J149" s="43">
        <v>97.96</v>
      </c>
      <c r="K149" s="44">
        <v>143</v>
      </c>
      <c r="L149" s="43">
        <v>24.8</v>
      </c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4.71</v>
      </c>
      <c r="H150" s="43">
        <v>5.81</v>
      </c>
      <c r="I150" s="43">
        <v>24.21</v>
      </c>
      <c r="J150" s="43">
        <v>156.88</v>
      </c>
      <c r="K150" s="44">
        <v>210</v>
      </c>
      <c r="L150" s="43">
        <v>13.51</v>
      </c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0.16</v>
      </c>
      <c r="H151" s="43">
        <v>0</v>
      </c>
      <c r="I151" s="43">
        <v>21.15</v>
      </c>
      <c r="J151" s="43">
        <v>85.07</v>
      </c>
      <c r="K151" s="44">
        <v>249</v>
      </c>
      <c r="L151" s="43">
        <v>8.17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80</v>
      </c>
      <c r="G153" s="43">
        <v>5.28</v>
      </c>
      <c r="H153" s="43">
        <v>0.96</v>
      </c>
      <c r="I153" s="43">
        <v>26.72</v>
      </c>
      <c r="J153" s="43">
        <v>139.19999999999999</v>
      </c>
      <c r="K153" s="44">
        <v>109</v>
      </c>
      <c r="L153" s="43">
        <v>6</v>
      </c>
    </row>
    <row r="154" spans="1:12" ht="15" x14ac:dyDescent="0.25">
      <c r="A154" s="23"/>
      <c r="B154" s="15"/>
      <c r="C154" s="11"/>
      <c r="D154" s="6"/>
      <c r="E154" s="42" t="s">
        <v>70</v>
      </c>
      <c r="F154" s="43">
        <v>40</v>
      </c>
      <c r="G154" s="43">
        <v>2.08</v>
      </c>
      <c r="H154" s="43">
        <v>1.04</v>
      </c>
      <c r="I154" s="43">
        <v>15.36</v>
      </c>
      <c r="J154" s="43">
        <v>91.6</v>
      </c>
      <c r="K154" s="44">
        <v>589</v>
      </c>
      <c r="L154" s="43">
        <v>7</v>
      </c>
    </row>
    <row r="155" spans="1:12" ht="15" x14ac:dyDescent="0.25">
      <c r="A155" s="23"/>
      <c r="B155" s="15"/>
      <c r="C155" s="11"/>
      <c r="D155" s="6"/>
      <c r="E155" s="42" t="s">
        <v>71</v>
      </c>
      <c r="F155" s="43">
        <v>30</v>
      </c>
      <c r="G155" s="43">
        <v>1</v>
      </c>
      <c r="H155" s="43">
        <v>2.06</v>
      </c>
      <c r="I155" s="43">
        <v>2.76</v>
      </c>
      <c r="J155" s="43">
        <v>33.69</v>
      </c>
      <c r="K155" s="44">
        <v>229</v>
      </c>
      <c r="L155" s="43">
        <v>2.21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27.28</v>
      </c>
      <c r="H156" s="19">
        <f t="shared" si="72"/>
        <v>25.509999999999998</v>
      </c>
      <c r="I156" s="19">
        <f t="shared" si="72"/>
        <v>113.17</v>
      </c>
      <c r="J156" s="19">
        <f t="shared" si="72"/>
        <v>795.77</v>
      </c>
      <c r="K156" s="25"/>
      <c r="L156" s="19">
        <f t="shared" ref="L156" si="73">SUM(L147:L155)</f>
        <v>98.8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1505</v>
      </c>
      <c r="G157" s="32">
        <f t="shared" ref="G157" si="74">G146+G156</f>
        <v>38.25</v>
      </c>
      <c r="H157" s="32">
        <f t="shared" ref="H157" si="75">H146+H156</f>
        <v>54.31</v>
      </c>
      <c r="I157" s="32">
        <f t="shared" ref="I157" si="76">I146+I156</f>
        <v>404.21000000000004</v>
      </c>
      <c r="J157" s="32">
        <f t="shared" ref="J157:L157" si="77">J146+J156</f>
        <v>1395.7</v>
      </c>
      <c r="K157" s="32"/>
      <c r="L157" s="32">
        <f t="shared" si="77"/>
        <v>180.8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120</v>
      </c>
      <c r="G158" s="40">
        <v>17.89</v>
      </c>
      <c r="H158" s="40">
        <v>3.45</v>
      </c>
      <c r="I158" s="40">
        <v>29.48</v>
      </c>
      <c r="J158" s="40">
        <v>220.65</v>
      </c>
      <c r="K158" s="41">
        <v>136</v>
      </c>
      <c r="L158" s="40">
        <v>29.75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1.1399999999999999</v>
      </c>
      <c r="H160" s="43">
        <v>1.6</v>
      </c>
      <c r="I160" s="43">
        <v>17.34</v>
      </c>
      <c r="J160" s="43">
        <v>89.32</v>
      </c>
      <c r="K160" s="44">
        <v>267</v>
      </c>
      <c r="L160" s="43">
        <v>12.05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35</v>
      </c>
      <c r="G161" s="43">
        <v>4.97</v>
      </c>
      <c r="H161" s="43">
        <v>8.01</v>
      </c>
      <c r="I161" s="43">
        <v>7.56</v>
      </c>
      <c r="J161" s="43">
        <v>122.2</v>
      </c>
      <c r="K161" s="44">
        <v>341</v>
      </c>
      <c r="L161" s="43">
        <v>16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0.9</v>
      </c>
      <c r="H162" s="43">
        <v>0</v>
      </c>
      <c r="I162" s="43">
        <v>8.1</v>
      </c>
      <c r="J162" s="43">
        <v>40</v>
      </c>
      <c r="K162" s="44">
        <v>112</v>
      </c>
      <c r="L162" s="43">
        <v>13</v>
      </c>
    </row>
    <row r="163" spans="1:12" ht="15" x14ac:dyDescent="0.25">
      <c r="A163" s="23"/>
      <c r="B163" s="15"/>
      <c r="C163" s="11"/>
      <c r="D163" s="6"/>
      <c r="E163" s="42" t="s">
        <v>74</v>
      </c>
      <c r="F163" s="43">
        <v>100</v>
      </c>
      <c r="G163" s="43">
        <v>5</v>
      </c>
      <c r="H163" s="43">
        <v>3.2</v>
      </c>
      <c r="I163" s="43">
        <v>8.5</v>
      </c>
      <c r="J163" s="43">
        <v>85</v>
      </c>
      <c r="K163" s="44">
        <v>517</v>
      </c>
      <c r="L163" s="43">
        <v>11.2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29.9</v>
      </c>
      <c r="H165" s="19">
        <f t="shared" si="78"/>
        <v>16.260000000000002</v>
      </c>
      <c r="I165" s="19">
        <f t="shared" si="78"/>
        <v>70.98</v>
      </c>
      <c r="J165" s="19">
        <f t="shared" si="78"/>
        <v>557.17000000000007</v>
      </c>
      <c r="K165" s="25"/>
      <c r="L165" s="19">
        <f t="shared" ref="L165" si="79">SUM(L158:L164)</f>
        <v>82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80</v>
      </c>
      <c r="G166" s="43">
        <v>1.1200000000000001</v>
      </c>
      <c r="H166" s="43">
        <v>8.06</v>
      </c>
      <c r="I166" s="43">
        <v>7.37</v>
      </c>
      <c r="J166" s="43">
        <v>106.62</v>
      </c>
      <c r="K166" s="44">
        <v>22</v>
      </c>
      <c r="L166" s="43">
        <v>9.98</v>
      </c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2.58</v>
      </c>
      <c r="H167" s="43">
        <v>7.82</v>
      </c>
      <c r="I167" s="43">
        <v>9.1199999999999992</v>
      </c>
      <c r="J167" s="43">
        <v>114.35</v>
      </c>
      <c r="K167" s="44">
        <v>54</v>
      </c>
      <c r="L167" s="43">
        <v>33.11</v>
      </c>
    </row>
    <row r="168" spans="1:12" ht="25.5" x14ac:dyDescent="0.25">
      <c r="A168" s="23"/>
      <c r="B168" s="15"/>
      <c r="C168" s="11"/>
      <c r="D168" s="7" t="s">
        <v>28</v>
      </c>
      <c r="E168" s="42" t="s">
        <v>77</v>
      </c>
      <c r="F168" s="43">
        <v>200</v>
      </c>
      <c r="G168" s="43">
        <v>16.010000000000002</v>
      </c>
      <c r="H168" s="43">
        <v>17.329999999999998</v>
      </c>
      <c r="I168" s="43">
        <v>40.54</v>
      </c>
      <c r="J168" s="43">
        <v>379.33</v>
      </c>
      <c r="K168" s="44">
        <v>187</v>
      </c>
      <c r="L168" s="43">
        <v>32.75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113.79</v>
      </c>
      <c r="K170" s="44">
        <v>249</v>
      </c>
      <c r="L170" s="43">
        <v>7.16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80</v>
      </c>
      <c r="G172" s="43">
        <v>5.28</v>
      </c>
      <c r="H172" s="43">
        <v>0.96</v>
      </c>
      <c r="I172" s="43">
        <v>26.72</v>
      </c>
      <c r="J172" s="43">
        <v>139.19999999999999</v>
      </c>
      <c r="K172" s="44">
        <v>109</v>
      </c>
      <c r="L172" s="43">
        <v>6</v>
      </c>
    </row>
    <row r="173" spans="1:12" ht="15" x14ac:dyDescent="0.25">
      <c r="A173" s="23"/>
      <c r="B173" s="15"/>
      <c r="C173" s="11"/>
      <c r="D173" s="6"/>
      <c r="E173" s="42" t="s">
        <v>78</v>
      </c>
      <c r="F173" s="43">
        <v>30</v>
      </c>
      <c r="G173" s="43">
        <v>0.5</v>
      </c>
      <c r="H173" s="43">
        <v>3.55</v>
      </c>
      <c r="I173" s="43">
        <v>1</v>
      </c>
      <c r="J173" s="43">
        <v>38.01</v>
      </c>
      <c r="K173" s="44">
        <v>236</v>
      </c>
      <c r="L173" s="43">
        <v>9.8000000000000007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26.05</v>
      </c>
      <c r="H175" s="19">
        <f t="shared" si="80"/>
        <v>37.72</v>
      </c>
      <c r="I175" s="19">
        <f t="shared" si="80"/>
        <v>112.64</v>
      </c>
      <c r="J175" s="19">
        <f t="shared" si="80"/>
        <v>891.3</v>
      </c>
      <c r="K175" s="25"/>
      <c r="L175" s="19">
        <f t="shared" ref="L175" si="81">SUM(L166:L174)</f>
        <v>98.8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1345</v>
      </c>
      <c r="G176" s="32">
        <f t="shared" ref="G176" si="82">G165+G175</f>
        <v>55.95</v>
      </c>
      <c r="H176" s="32">
        <f t="shared" ref="H176" si="83">H165+H175</f>
        <v>53.980000000000004</v>
      </c>
      <c r="I176" s="32">
        <f t="shared" ref="I176" si="84">I165+I175</f>
        <v>183.62</v>
      </c>
      <c r="J176" s="32">
        <f t="shared" ref="J176:L176" si="85">J165+J175</f>
        <v>1448.47</v>
      </c>
      <c r="K176" s="32"/>
      <c r="L176" s="32">
        <f t="shared" si="85"/>
        <v>180.8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205</v>
      </c>
      <c r="G177" s="40">
        <v>7.94</v>
      </c>
      <c r="H177" s="40">
        <v>8.2100000000000009</v>
      </c>
      <c r="I177" s="40">
        <v>35.130000000000003</v>
      </c>
      <c r="J177" s="40">
        <v>246.17</v>
      </c>
      <c r="K177" s="41">
        <v>95</v>
      </c>
      <c r="L177" s="40">
        <v>10.59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95</v>
      </c>
      <c r="F179" s="43">
        <v>200</v>
      </c>
      <c r="G179" s="43">
        <v>3.77</v>
      </c>
      <c r="H179" s="43">
        <v>3.92</v>
      </c>
      <c r="I179" s="43">
        <v>25.95</v>
      </c>
      <c r="J179" s="43">
        <v>153.91999999999999</v>
      </c>
      <c r="K179" s="44">
        <v>242</v>
      </c>
      <c r="L179" s="43">
        <v>15.12</v>
      </c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50</v>
      </c>
      <c r="G180" s="43">
        <v>2.12</v>
      </c>
      <c r="H180" s="43">
        <v>229.5</v>
      </c>
      <c r="I180" s="43">
        <v>12.82</v>
      </c>
      <c r="J180" s="43">
        <v>2.12</v>
      </c>
      <c r="K180" s="44">
        <v>344</v>
      </c>
      <c r="L180" s="43">
        <v>13.28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150</v>
      </c>
      <c r="G181" s="43">
        <v>0.9</v>
      </c>
      <c r="H181" s="43">
        <v>8.1</v>
      </c>
      <c r="I181" s="43">
        <v>43</v>
      </c>
      <c r="J181" s="43">
        <v>0.9</v>
      </c>
      <c r="K181" s="44">
        <v>112</v>
      </c>
      <c r="L181" s="43">
        <v>27.75</v>
      </c>
    </row>
    <row r="182" spans="1:12" ht="15" x14ac:dyDescent="0.25">
      <c r="A182" s="23"/>
      <c r="B182" s="15"/>
      <c r="C182" s="11"/>
      <c r="D182" s="6"/>
      <c r="E182" s="42" t="s">
        <v>80</v>
      </c>
      <c r="F182" s="43">
        <v>50</v>
      </c>
      <c r="G182" s="43">
        <v>2.08</v>
      </c>
      <c r="H182" s="43">
        <v>1.04</v>
      </c>
      <c r="I182" s="43">
        <v>15.36</v>
      </c>
      <c r="J182" s="43">
        <v>91.6</v>
      </c>
      <c r="K182" s="44">
        <v>589</v>
      </c>
      <c r="L182" s="43">
        <v>15.26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 t="shared" ref="G184:J184" si="86">SUM(G177:G183)</f>
        <v>16.810000000000002</v>
      </c>
      <c r="H184" s="19">
        <f t="shared" si="86"/>
        <v>250.76999999999998</v>
      </c>
      <c r="I184" s="19">
        <f t="shared" si="86"/>
        <v>132.26</v>
      </c>
      <c r="J184" s="19">
        <f t="shared" si="86"/>
        <v>494.70999999999992</v>
      </c>
      <c r="K184" s="25"/>
      <c r="L184" s="19">
        <f t="shared" ref="L184" si="87">SUM(L177:L183)</f>
        <v>82.000000000000014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80</v>
      </c>
      <c r="G185" s="43">
        <v>8.1199999999999992</v>
      </c>
      <c r="H185" s="43">
        <v>6.59</v>
      </c>
      <c r="I185" s="43">
        <v>8.4</v>
      </c>
      <c r="J185" s="43">
        <v>0.72</v>
      </c>
      <c r="K185" s="44">
        <v>10</v>
      </c>
      <c r="L185" s="43">
        <v>9.6</v>
      </c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4.0199999999999996</v>
      </c>
      <c r="H186" s="43">
        <v>9.0399999999999991</v>
      </c>
      <c r="I186" s="43">
        <v>25.9</v>
      </c>
      <c r="J186" s="43">
        <v>119.68</v>
      </c>
      <c r="K186" s="44">
        <v>34</v>
      </c>
      <c r="L186" s="43">
        <v>26.04</v>
      </c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220</v>
      </c>
      <c r="G187" s="43">
        <v>5.28</v>
      </c>
      <c r="H187" s="43">
        <v>0.96</v>
      </c>
      <c r="I187" s="43">
        <v>26.72</v>
      </c>
      <c r="J187" s="43">
        <v>334.08</v>
      </c>
      <c r="K187" s="44">
        <v>163</v>
      </c>
      <c r="L187" s="43">
        <v>32.5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0.16</v>
      </c>
      <c r="H189" s="43">
        <v>0</v>
      </c>
      <c r="I189" s="43">
        <v>21.15</v>
      </c>
      <c r="J189" s="43">
        <v>85.07</v>
      </c>
      <c r="K189" s="44">
        <v>249</v>
      </c>
      <c r="L189" s="43">
        <v>9.4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80</v>
      </c>
      <c r="G191" s="43">
        <v>5.28</v>
      </c>
      <c r="H191" s="43">
        <v>0.96</v>
      </c>
      <c r="I191" s="43">
        <v>26.72</v>
      </c>
      <c r="J191" s="43">
        <v>5.28</v>
      </c>
      <c r="K191" s="44">
        <v>109</v>
      </c>
      <c r="L191" s="43">
        <v>6</v>
      </c>
    </row>
    <row r="192" spans="1:12" ht="15" x14ac:dyDescent="0.25">
      <c r="A192" s="23"/>
      <c r="B192" s="15"/>
      <c r="C192" s="11"/>
      <c r="D192" s="6"/>
      <c r="E192" s="42" t="s">
        <v>70</v>
      </c>
      <c r="F192" s="43">
        <v>40</v>
      </c>
      <c r="G192" s="43">
        <v>2.08</v>
      </c>
      <c r="H192" s="43">
        <v>1.04</v>
      </c>
      <c r="I192" s="43">
        <v>15.36</v>
      </c>
      <c r="J192" s="43">
        <v>91.6</v>
      </c>
      <c r="K192" s="44">
        <v>589</v>
      </c>
      <c r="L192" s="43">
        <v>15.26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24.939999999999998</v>
      </c>
      <c r="H194" s="19">
        <f t="shared" si="88"/>
        <v>18.59</v>
      </c>
      <c r="I194" s="19">
        <f t="shared" si="88"/>
        <v>124.24999999999999</v>
      </c>
      <c r="J194" s="19">
        <f t="shared" si="88"/>
        <v>636.42999999999995</v>
      </c>
      <c r="K194" s="25"/>
      <c r="L194" s="19">
        <f t="shared" ref="L194" si="89">SUM(L185:L193)</f>
        <v>98.800000000000011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1475</v>
      </c>
      <c r="G195" s="32">
        <f t="shared" ref="G195" si="90">G184+G194</f>
        <v>41.75</v>
      </c>
      <c r="H195" s="32">
        <f t="shared" ref="H195" si="91">H184+H194</f>
        <v>269.35999999999996</v>
      </c>
      <c r="I195" s="32">
        <f t="shared" ref="I195" si="92">I184+I194</f>
        <v>256.51</v>
      </c>
      <c r="J195" s="32">
        <f t="shared" ref="J195:L195" si="93">J184+J194</f>
        <v>1131.1399999999999</v>
      </c>
      <c r="K195" s="32"/>
      <c r="L195" s="32">
        <f t="shared" si="93"/>
        <v>180.8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1466.42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51.782999999999994</v>
      </c>
      <c r="H196" s="34">
        <f t="shared" si="94"/>
        <v>80.497</v>
      </c>
      <c r="I196" s="34">
        <f t="shared" si="94"/>
        <v>286.238</v>
      </c>
      <c r="J196" s="34">
        <f t="shared" si="94"/>
        <v>1501.038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182.51299999999998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2023-10-23T14:40:21Z</dcterms:modified>
</cp:coreProperties>
</file>